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UADROS\ESTUDIOS ECONÓMICOS\CLASE\2025\"/>
    </mc:Choice>
  </mc:AlternateContent>
  <bookViews>
    <workbookView xWindow="0" yWindow="0" windowWidth="28800" windowHeight="11835"/>
  </bookViews>
  <sheets>
    <sheet name="Clase Mayo 202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18" i="1"/>
  <c r="D19" i="1" l="1"/>
  <c r="C17" i="1"/>
  <c r="H17" i="1"/>
  <c r="G17" i="1"/>
  <c r="F17" i="1"/>
  <c r="E17" i="1"/>
  <c r="B17" i="1"/>
  <c r="C16" i="1"/>
  <c r="D16" i="1" s="1"/>
  <c r="C15" i="1"/>
  <c r="D15" i="1" s="1"/>
  <c r="C14" i="1"/>
  <c r="D14" i="1" s="1"/>
  <c r="I13" i="1"/>
  <c r="I12" i="1" s="1"/>
  <c r="H13" i="1"/>
  <c r="G13" i="1"/>
  <c r="F13" i="1"/>
  <c r="E13" i="1"/>
  <c r="B13" i="1"/>
  <c r="G12" i="1" l="1"/>
  <c r="D17" i="1"/>
  <c r="B12" i="1"/>
  <c r="H12" i="1"/>
  <c r="E12" i="1"/>
  <c r="F12" i="1"/>
  <c r="C13" i="1"/>
  <c r="D18" i="1"/>
  <c r="D13" i="1" l="1"/>
  <c r="C12" i="1"/>
  <c r="D12" i="1" s="1"/>
</calcChain>
</file>

<file path=xl/sharedStrings.xml><?xml version="1.0" encoding="utf-8"?>
<sst xmlns="http://schemas.openxmlformats.org/spreadsheetml/2006/main" count="39" uniqueCount="31">
  <si>
    <t>República de Panamá</t>
  </si>
  <si>
    <t>CONTRALORÍA GENERAL DE LA REPÚBLICA</t>
  </si>
  <si>
    <t>Instituto Nacional de Estadística y Censo</t>
  </si>
  <si>
    <t>ENTRADA DE PASAJEROS A  LA REPÚBLICA, POR PUERTO,</t>
  </si>
  <si>
    <t>Clase de pasajeros</t>
  </si>
  <si>
    <t xml:space="preserve">Entrada de pasajeros por puerto </t>
  </si>
  <si>
    <t xml:space="preserve">Variación
porcentual  </t>
  </si>
  <si>
    <t xml:space="preserve"> Aeropuerto Internacional de Tocumen           </t>
  </si>
  <si>
    <t>Paso Canoas Internacional</t>
  </si>
  <si>
    <t>Balboa y                                                                                                              Cristóbal</t>
  </si>
  <si>
    <t>Otros puertos
(1)</t>
  </si>
  <si>
    <t>Puertos de cruceros
(3)</t>
  </si>
  <si>
    <t>TOTAL</t>
  </si>
  <si>
    <t>Visitantes</t>
  </si>
  <si>
    <t>Turistas</t>
  </si>
  <si>
    <t>-</t>
  </si>
  <si>
    <t>Excursionistas (2)</t>
  </si>
  <si>
    <t xml:space="preserve">     Pasajeros en cruceros (3)</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</si>
  <si>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</si>
  <si>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</si>
  <si>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</si>
  <si>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</si>
  <si>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r>
      <t>(2) Se refiere a visitantes que no pasan</t>
    </r>
    <r>
      <rPr>
        <sz val="10"/>
        <color rgb="FFFF0000"/>
        <rFont val="Arial"/>
        <family val="2"/>
      </rPr>
      <t xml:space="preserve"> </t>
    </r>
    <r>
      <rPr>
        <sz val="10"/>
        <rFont val="Arial"/>
        <family val="2"/>
      </rPr>
      <t>la noche en el país.</t>
    </r>
  </si>
  <si>
    <t>- Cantidad nula o cero.</t>
  </si>
  <si>
    <t>(P) Cifras preliminares.</t>
  </si>
  <si>
    <t>Fuente: Servicio Nacional de Migración y la Autoridad Marítima de Panamá.</t>
  </si>
  <si>
    <t>(3) Se  refiere a los pasajeros que entran al país por medio de los cruceros y su desembarque es registrado por el Servicio Nacional de Migración. Excluye los pasajeros en tránsito y tripulantes.</t>
  </si>
  <si>
    <t>Mayo</t>
  </si>
  <si>
    <t>..</t>
  </si>
  <si>
    <t>.. Dato no aplicable al grupo o categoría.</t>
  </si>
  <si>
    <t>SEGÚN CLASE: MAYO 2024-25 (P)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</si>
</sst>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0.0"/>
    <numFmt numFmtId="165" formatCode="#,##0.0"/>
    <numFmt numFmtId="166" formatCode="#,##0;&quot;-&quot;;&quot;-&quot;"/>
  </numFmts>
  <fonts count="5" x14ac:knownFonts="1">
    <font>
      <sz val="11"/>
      <color theme="1"/>
      <name val="Calibri"/>
      <family val="2"/>
      <scheme val="minor"/>
    </font>
    <font>
      <sz val="10"/>
      <name val="Arial"/>
      <family val="2"/>
    </font>
    <font>
      <sz val="10"/>
      <color theme="1"/>
      <name val="Arial"/>
      <family val="2"/>
    </font>
    <font>
      <b/>
      <sz val="10"/>
      <name val="Arial"/>
      <family val="2"/>
    </font>
    <font>
      <sz val="10"/>
      <color rgb="FFFF0000"/>
      <name val="Arial"/>
      <family val="2"/>
    </font>
  </fonts>
  <fills count="3">
    <fill>
      <patternFill patternType="none"/>
    </fill>
    <fill>
      <patternFill patternType="gray125"/>
    </fill>
    <fill>
      <patternFill patternType="solid">
        <fgColor rgb="FF8CA6CE"/>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80">
    <xf numFmtId="0" fontId="0" fillId="0" borderId="0" xfId="0"/>
    <xf numFmtId="0" fontId="2" fillId="0" borderId="0" xfId="0" applyFont="1" applyFill="1" applyBorder="1"/>
    <xf numFmtId="0" fontId="2" fillId="0" borderId="0" xfId="0" applyFont="1" applyFill="1"/>
    <xf numFmtId="0" fontId="2" fillId="0" borderId="0" xfId="0" applyFont="1"/>
    <xf numFmtId="0" fontId="2" fillId="0" borderId="0" xfId="0" applyFont="1" applyBorder="1"/>
    <xf numFmtId="0" fontId="3" fillId="2" borderId="7"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7" xfId="0" applyNumberFormat="1" applyFont="1" applyBorder="1" applyAlignment="1" applyProtection="1">
      <alignment horizontal="center" vertical="center" wrapText="1"/>
    </xf>
    <xf numFmtId="3" fontId="3" fillId="0" borderId="2" xfId="0" applyNumberFormat="1" applyFont="1" applyBorder="1" applyProtection="1"/>
    <xf numFmtId="0" fontId="1" fillId="0" borderId="7" xfId="0" applyFont="1" applyFill="1" applyBorder="1" applyAlignment="1" applyProtection="1">
      <alignment horizontal="center" vertical="center" wrapText="1"/>
    </xf>
    <xf numFmtId="0" fontId="1" fillId="0" borderId="0" xfId="0" applyFont="1" applyBorder="1"/>
    <xf numFmtId="0" fontId="3" fillId="0" borderId="5" xfId="0" applyFont="1" applyBorder="1" applyAlignment="1" applyProtection="1">
      <alignment horizontal="center"/>
    </xf>
    <xf numFmtId="3" fontId="3" fillId="0" borderId="11" xfId="0" applyNumberFormat="1" applyFont="1" applyBorder="1" applyAlignment="1" applyProtection="1">
      <alignment horizontal="right"/>
    </xf>
    <xf numFmtId="164" fontId="1" fillId="0" borderId="11" xfId="0" applyNumberFormat="1" applyFont="1" applyBorder="1" applyProtection="1"/>
    <xf numFmtId="3" fontId="3" fillId="0" borderId="5" xfId="0" applyNumberFormat="1" applyFont="1" applyBorder="1" applyAlignment="1" applyProtection="1">
      <alignment horizontal="right"/>
    </xf>
    <xf numFmtId="3" fontId="3" fillId="0" borderId="11" xfId="0" applyNumberFormat="1" applyFont="1" applyFill="1" applyBorder="1" applyAlignment="1" applyProtection="1">
      <alignment horizontal="right"/>
    </xf>
    <xf numFmtId="3" fontId="3" fillId="0" borderId="0" xfId="0" applyNumberFormat="1" applyFont="1" applyFill="1" applyBorder="1" applyAlignment="1" applyProtection="1">
      <alignment horizontal="right"/>
    </xf>
    <xf numFmtId="165" fontId="3" fillId="0" borderId="0" xfId="0" applyNumberFormat="1" applyFont="1" applyFill="1" applyBorder="1" applyAlignment="1" applyProtection="1">
      <alignment horizontal="right"/>
    </xf>
    <xf numFmtId="3" fontId="1" fillId="0" borderId="0" xfId="0" applyNumberFormat="1" applyFont="1" applyFill="1" applyBorder="1" applyAlignment="1" applyProtection="1">
      <alignment horizontal="right"/>
    </xf>
    <xf numFmtId="0" fontId="1" fillId="0" borderId="5" xfId="0" applyFont="1" applyBorder="1" applyAlignment="1" applyProtection="1">
      <alignment horizontal="left"/>
    </xf>
    <xf numFmtId="3" fontId="3" fillId="0" borderId="12" xfId="0" applyNumberFormat="1" applyFont="1" applyFill="1" applyBorder="1" applyAlignment="1" applyProtection="1">
      <alignment horizontal="right"/>
    </xf>
    <xf numFmtId="0" fontId="1" fillId="0" borderId="5" xfId="0" applyFont="1" applyBorder="1" applyAlignment="1" applyProtection="1">
      <alignment horizontal="left" indent="2"/>
    </xf>
    <xf numFmtId="3" fontId="1" fillId="0" borderId="0" xfId="0" applyNumberFormat="1" applyFont="1" applyBorder="1" applyAlignment="1" applyProtection="1">
      <alignment horizontal="right"/>
    </xf>
    <xf numFmtId="3" fontId="1" fillId="0" borderId="0" xfId="0" applyNumberFormat="1" applyFont="1" applyProtection="1"/>
    <xf numFmtId="3" fontId="1" fillId="0" borderId="11" xfId="0" applyNumberFormat="1" applyFont="1" applyFill="1" applyBorder="1" applyAlignment="1" applyProtection="1">
      <alignment horizontal="right"/>
    </xf>
    <xf numFmtId="3" fontId="1" fillId="0" borderId="11" xfId="0" applyNumberFormat="1" applyFont="1" applyFill="1" applyBorder="1" applyProtection="1"/>
    <xf numFmtId="3" fontId="1" fillId="0" borderId="0" xfId="0" applyNumberFormat="1" applyFont="1" applyFill="1" applyBorder="1" applyProtection="1"/>
    <xf numFmtId="0" fontId="1" fillId="0" borderId="5" xfId="0" applyFont="1" applyFill="1" applyBorder="1" applyAlignment="1" applyProtection="1">
      <alignment horizontal="left" indent="2"/>
    </xf>
    <xf numFmtId="3" fontId="1" fillId="0" borderId="12" xfId="0" applyNumberFormat="1" applyFont="1" applyFill="1" applyBorder="1" applyAlignment="1" applyProtection="1">
      <alignment horizontal="right"/>
    </xf>
    <xf numFmtId="0" fontId="1" fillId="0" borderId="5" xfId="0" applyFont="1" applyFill="1" applyBorder="1" applyAlignment="1" applyProtection="1"/>
    <xf numFmtId="165" fontId="1" fillId="0" borderId="11" xfId="0" applyNumberFormat="1" applyFont="1" applyBorder="1" applyProtection="1"/>
    <xf numFmtId="166" fontId="1" fillId="0" borderId="0" xfId="0" applyNumberFormat="1" applyFont="1" applyAlignment="1" applyProtection="1">
      <alignment horizontal="right"/>
    </xf>
    <xf numFmtId="166" fontId="1" fillId="0" borderId="12" xfId="0" applyNumberFormat="1" applyFont="1" applyBorder="1" applyAlignment="1" applyProtection="1">
      <alignment horizontal="right"/>
    </xf>
    <xf numFmtId="166" fontId="1" fillId="0" borderId="11" xfId="0" applyNumberFormat="1" applyFont="1" applyBorder="1" applyAlignment="1" applyProtection="1">
      <alignment horizontal="right"/>
    </xf>
    <xf numFmtId="164" fontId="1" fillId="0" borderId="0" xfId="0" applyNumberFormat="1" applyFont="1" applyFill="1" applyBorder="1" applyAlignment="1" applyProtection="1">
      <alignment horizontal="right"/>
    </xf>
    <xf numFmtId="0" fontId="1" fillId="0" borderId="5" xfId="0" applyFont="1" applyFill="1" applyBorder="1" applyAlignment="1" applyProtection="1">
      <alignment horizontal="left"/>
    </xf>
    <xf numFmtId="41" fontId="3" fillId="0" borderId="11" xfId="0" applyNumberFormat="1" applyFont="1" applyFill="1" applyBorder="1" applyAlignment="1" applyProtection="1">
      <alignment horizontal="right"/>
    </xf>
    <xf numFmtId="166" fontId="3" fillId="0" borderId="0" xfId="0" applyNumberFormat="1" applyFont="1" applyFill="1" applyBorder="1" applyAlignment="1" applyProtection="1">
      <alignment horizontal="right"/>
    </xf>
    <xf numFmtId="41" fontId="1" fillId="0" borderId="11" xfId="0" applyNumberFormat="1" applyFont="1" applyFill="1" applyBorder="1" applyAlignment="1" applyProtection="1">
      <alignment horizontal="right"/>
    </xf>
    <xf numFmtId="166" fontId="1" fillId="0" borderId="11" xfId="0" applyNumberFormat="1" applyFont="1" applyFill="1" applyBorder="1" applyProtection="1"/>
    <xf numFmtId="41" fontId="1" fillId="0" borderId="11" xfId="0" applyNumberFormat="1" applyFont="1" applyFill="1" applyBorder="1" applyAlignment="1" applyProtection="1"/>
    <xf numFmtId="0" fontId="1" fillId="0" borderId="8" xfId="0" applyFont="1" applyBorder="1" applyAlignment="1" applyProtection="1">
      <alignment horizontal="center"/>
    </xf>
    <xf numFmtId="0" fontId="1" fillId="0" borderId="9" xfId="0" applyFont="1" applyBorder="1" applyProtection="1"/>
    <xf numFmtId="0" fontId="3" fillId="0" borderId="8" xfId="0" applyFont="1" applyBorder="1" applyAlignment="1" applyProtection="1">
      <alignment horizontal="center"/>
    </xf>
    <xf numFmtId="3" fontId="1" fillId="0" borderId="9" xfId="0" applyNumberFormat="1" applyFont="1" applyBorder="1" applyAlignment="1" applyProtection="1">
      <alignment horizontal="right"/>
    </xf>
    <xf numFmtId="0" fontId="1" fillId="0" borderId="8" xfId="0" applyFont="1" applyBorder="1" applyProtection="1"/>
    <xf numFmtId="0" fontId="1" fillId="0" borderId="9" xfId="0" applyFont="1" applyFill="1" applyBorder="1" applyProtection="1"/>
    <xf numFmtId="0" fontId="2" fillId="0" borderId="13" xfId="0" applyFont="1" applyBorder="1"/>
    <xf numFmtId="0" fontId="1" fillId="0" borderId="0" xfId="0" applyFont="1" applyBorder="1" applyAlignment="1" applyProtection="1">
      <alignment horizontal="center"/>
    </xf>
    <xf numFmtId="0" fontId="1" fillId="0" borderId="0" xfId="0" applyFont="1" applyBorder="1" applyProtection="1"/>
    <xf numFmtId="0" fontId="1" fillId="0" borderId="0" xfId="0" applyFont="1" applyFill="1" applyBorder="1" applyProtection="1"/>
    <xf numFmtId="0" fontId="1" fillId="0" borderId="0" xfId="0" applyFont="1" applyFill="1" applyAlignment="1" applyProtection="1">
      <alignment horizontal="left"/>
    </xf>
    <xf numFmtId="0" fontId="1" fillId="0" borderId="0" xfId="0" applyFont="1" applyAlignment="1" applyProtection="1">
      <alignment horizontal="left"/>
    </xf>
    <xf numFmtId="0" fontId="1" fillId="0" borderId="0" xfId="0" applyFont="1" applyProtection="1"/>
    <xf numFmtId="0" fontId="1" fillId="0" borderId="0" xfId="0" applyFont="1" applyFill="1" applyProtection="1"/>
    <xf numFmtId="49"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1" fontId="2" fillId="0" borderId="0" xfId="0" applyNumberFormat="1" applyFont="1"/>
    <xf numFmtId="3" fontId="2" fillId="0" borderId="0" xfId="0" applyNumberFormat="1" applyFont="1"/>
    <xf numFmtId="166" fontId="1" fillId="0" borderId="0" xfId="0" applyNumberFormat="1" applyFont="1" applyFill="1" applyBorder="1" applyAlignment="1" applyProtection="1">
      <alignment horizontal="right"/>
    </xf>
    <xf numFmtId="0" fontId="1" fillId="0" borderId="0" xfId="0" applyFont="1" applyAlignment="1" applyProtection="1">
      <alignment horizontal="justify"/>
    </xf>
    <xf numFmtId="0" fontId="1" fillId="0" borderId="0" xfId="0" applyFont="1" applyAlignment="1" applyProtection="1">
      <alignment horizontal="left"/>
    </xf>
    <xf numFmtId="0" fontId="3" fillId="0" borderId="0" xfId="0" applyFont="1" applyBorder="1" applyAlignment="1" applyProtection="1">
      <alignment horizontal="center"/>
    </xf>
    <xf numFmtId="0" fontId="1" fillId="0" borderId="0" xfId="0" applyFont="1" applyAlignment="1" applyProtection="1">
      <alignment horizontal="center"/>
    </xf>
    <xf numFmtId="0" fontId="3" fillId="0" borderId="0" xfId="0" applyFont="1" applyAlignment="1" applyProtection="1">
      <alignment horizontal="center"/>
    </xf>
    <xf numFmtId="0" fontId="1" fillId="0" borderId="0" xfId="0" applyFont="1" applyBorder="1" applyAlignment="1" applyProtection="1">
      <alignment horizontal="justify" wrapText="1"/>
    </xf>
    <xf numFmtId="0" fontId="1" fillId="0" borderId="0" xfId="0" applyFont="1" applyAlignment="1" applyProtection="1">
      <alignment horizontal="justify"/>
    </xf>
    <xf numFmtId="0" fontId="1" fillId="0" borderId="1" xfId="0" applyFont="1" applyBorder="1" applyAlignment="1" applyProtection="1">
      <alignment horizontal="center"/>
    </xf>
    <xf numFmtId="0" fontId="1" fillId="0" borderId="0" xfId="0" applyFont="1" applyBorder="1" applyAlignment="1" applyProtection="1">
      <alignment horizontal="center"/>
    </xf>
    <xf numFmtId="0" fontId="3" fillId="2" borderId="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4"/>
  <sheetViews>
    <sheetView tabSelected="1" topLeftCell="A4" zoomScaleNormal="100" workbookViewId="0">
      <selection activeCell="M12" sqref="M12"/>
    </sheetView>
  </sheetViews>
  <sheetFormatPr baseColWidth="10" defaultColWidth="11.42578125" defaultRowHeight="12.75" x14ac:dyDescent="0.2"/>
  <cols>
    <col min="1" max="1" width="25.140625" style="3" customWidth="1"/>
    <col min="2" max="3" width="8.7109375" style="3" customWidth="1"/>
    <col min="4" max="4" width="10.7109375" style="3" bestFit="1" customWidth="1"/>
    <col min="5" max="6" width="13" style="3" customWidth="1"/>
    <col min="7" max="7" width="9" style="3" bestFit="1" customWidth="1"/>
    <col min="8" max="8" width="7.7109375" style="3" bestFit="1" customWidth="1"/>
    <col min="9" max="9" width="10.7109375" style="4" bestFit="1" customWidth="1"/>
    <col min="10" max="10" width="11.42578125" style="2" customWidth="1"/>
    <col min="11" max="16384" width="11.42578125" style="3"/>
  </cols>
  <sheetData>
    <row r="1" spans="1:13" ht="15.75" customHeight="1" x14ac:dyDescent="0.2">
      <c r="A1" s="66" t="s">
        <v>0</v>
      </c>
      <c r="B1" s="66"/>
      <c r="C1" s="66"/>
      <c r="D1" s="66"/>
      <c r="E1" s="66"/>
      <c r="F1" s="66"/>
      <c r="G1" s="66"/>
      <c r="H1" s="66"/>
      <c r="I1" s="66"/>
      <c r="J1" s="1"/>
    </row>
    <row r="2" spans="1:13" ht="15.75" customHeight="1" x14ac:dyDescent="0.2">
      <c r="A2" s="67" t="s">
        <v>1</v>
      </c>
      <c r="B2" s="67"/>
      <c r="C2" s="67"/>
      <c r="D2" s="67"/>
      <c r="E2" s="67"/>
      <c r="F2" s="67"/>
      <c r="G2" s="67"/>
      <c r="H2" s="67"/>
      <c r="I2" s="67"/>
      <c r="J2" s="1"/>
    </row>
    <row r="3" spans="1:13" ht="15.75" customHeight="1" x14ac:dyDescent="0.2">
      <c r="A3" s="66" t="s">
        <v>2</v>
      </c>
      <c r="B3" s="66"/>
      <c r="C3" s="66"/>
      <c r="D3" s="66"/>
      <c r="E3" s="66"/>
      <c r="F3" s="66"/>
      <c r="G3" s="66"/>
      <c r="H3" s="66"/>
      <c r="I3" s="66"/>
      <c r="J3" s="1"/>
    </row>
    <row r="4" spans="1:13" ht="15" customHeight="1" x14ac:dyDescent="0.2">
      <c r="A4" s="66"/>
      <c r="B4" s="66"/>
      <c r="C4" s="66"/>
      <c r="D4" s="66"/>
      <c r="E4" s="66"/>
      <c r="F4" s="66"/>
      <c r="G4" s="66"/>
      <c r="H4" s="66"/>
      <c r="J4" s="1"/>
    </row>
    <row r="5" spans="1:13" ht="15.75" customHeight="1" x14ac:dyDescent="0.2">
      <c r="A5" s="67" t="s">
        <v>3</v>
      </c>
      <c r="B5" s="67"/>
      <c r="C5" s="67"/>
      <c r="D5" s="67"/>
      <c r="E5" s="67"/>
      <c r="F5" s="67"/>
      <c r="G5" s="67"/>
      <c r="H5" s="67"/>
      <c r="I5" s="67"/>
      <c r="J5" s="1"/>
    </row>
    <row r="6" spans="1:13" ht="15.75" customHeight="1" x14ac:dyDescent="0.2">
      <c r="A6" s="65" t="s">
        <v>30</v>
      </c>
      <c r="B6" s="65"/>
      <c r="C6" s="65"/>
      <c r="D6" s="65"/>
      <c r="E6" s="65"/>
      <c r="F6" s="65"/>
      <c r="G6" s="65"/>
      <c r="H6" s="65"/>
      <c r="I6" s="65"/>
      <c r="J6" s="1"/>
    </row>
    <row r="7" spans="1:13" ht="12.95" customHeight="1" x14ac:dyDescent="0.2">
      <c r="A7" s="70"/>
      <c r="B7" s="71"/>
      <c r="C7" s="71"/>
      <c r="D7" s="71"/>
      <c r="E7" s="71"/>
      <c r="F7" s="71"/>
      <c r="G7" s="71"/>
      <c r="H7" s="71"/>
      <c r="J7" s="1"/>
    </row>
    <row r="8" spans="1:13" ht="30" customHeight="1" x14ac:dyDescent="0.2">
      <c r="A8" s="72" t="s">
        <v>4</v>
      </c>
      <c r="B8" s="75" t="s">
        <v>5</v>
      </c>
      <c r="C8" s="76"/>
      <c r="D8" s="76"/>
      <c r="E8" s="76"/>
      <c r="F8" s="76"/>
      <c r="G8" s="76"/>
      <c r="H8" s="76"/>
      <c r="I8" s="76"/>
      <c r="J8" s="1"/>
    </row>
    <row r="9" spans="1:13" ht="22.5" customHeight="1" x14ac:dyDescent="0.2">
      <c r="A9" s="73"/>
      <c r="B9" s="75" t="s">
        <v>27</v>
      </c>
      <c r="C9" s="77"/>
      <c r="D9" s="78" t="s">
        <v>6</v>
      </c>
      <c r="E9" s="75">
        <v>2025</v>
      </c>
      <c r="F9" s="76"/>
      <c r="G9" s="76"/>
      <c r="H9" s="76"/>
      <c r="I9" s="76"/>
      <c r="J9" s="1"/>
    </row>
    <row r="10" spans="1:13" ht="50.1" customHeight="1" x14ac:dyDescent="0.2">
      <c r="A10" s="74"/>
      <c r="B10" s="5">
        <v>2024</v>
      </c>
      <c r="C10" s="5">
        <v>2025</v>
      </c>
      <c r="D10" s="79"/>
      <c r="E10" s="6" t="s">
        <v>7</v>
      </c>
      <c r="F10" s="7" t="s">
        <v>8</v>
      </c>
      <c r="G10" s="6" t="s">
        <v>9</v>
      </c>
      <c r="H10" s="5" t="s">
        <v>10</v>
      </c>
      <c r="I10" s="8" t="s">
        <v>11</v>
      </c>
      <c r="J10" s="1"/>
      <c r="K10" s="60"/>
    </row>
    <row r="11" spans="1:13" ht="12.95" customHeight="1" x14ac:dyDescent="0.2">
      <c r="A11" s="9"/>
      <c r="B11" s="9"/>
      <c r="C11" s="9"/>
      <c r="D11" s="10"/>
      <c r="E11" s="11"/>
      <c r="F11" s="12"/>
      <c r="G11" s="12"/>
      <c r="H11" s="12"/>
      <c r="I11" s="13"/>
      <c r="J11" s="1"/>
    </row>
    <row r="12" spans="1:13" ht="24.95" customHeight="1" x14ac:dyDescent="0.2">
      <c r="A12" s="14" t="s">
        <v>12</v>
      </c>
      <c r="B12" s="15">
        <f>SUM(B13+B17)</f>
        <v>253101</v>
      </c>
      <c r="C12" s="15">
        <f>SUM(C13+C17)</f>
        <v>266867</v>
      </c>
      <c r="D12" s="16">
        <f t="shared" ref="D12:D19" si="0">(C12-B12)/B12*100</f>
        <v>5.4389354447434028</v>
      </c>
      <c r="E12" s="17">
        <f>SUM(E13+E17)</f>
        <v>232084</v>
      </c>
      <c r="F12" s="18">
        <f>SUM(F13+F17)</f>
        <v>9924</v>
      </c>
      <c r="G12" s="18">
        <f>SUM(G13+G17)</f>
        <v>621</v>
      </c>
      <c r="H12" s="18">
        <f>SUM(H13+H17)</f>
        <v>23806</v>
      </c>
      <c r="I12" s="19">
        <f>SUM(I13)</f>
        <v>432</v>
      </c>
      <c r="J12" s="20"/>
      <c r="K12" s="21"/>
    </row>
    <row r="13" spans="1:13" ht="23.1" customHeight="1" x14ac:dyDescent="0.2">
      <c r="A13" s="22" t="s">
        <v>13</v>
      </c>
      <c r="B13" s="15">
        <f>SUM(B14:B16)</f>
        <v>181964</v>
      </c>
      <c r="C13" s="15">
        <f>SUM(C14:C16)</f>
        <v>193210</v>
      </c>
      <c r="D13" s="16">
        <f t="shared" si="0"/>
        <v>6.1803433646215735</v>
      </c>
      <c r="E13" s="17">
        <f>SUM(E14+E15)</f>
        <v>166026</v>
      </c>
      <c r="F13" s="18">
        <f>SUM(F14:F16)</f>
        <v>6123</v>
      </c>
      <c r="G13" s="18">
        <f>SUM(G14:G16)</f>
        <v>609</v>
      </c>
      <c r="H13" s="18">
        <f>SUM(H14:H16)</f>
        <v>20020</v>
      </c>
      <c r="I13" s="23">
        <f>SUM(I16)</f>
        <v>432</v>
      </c>
      <c r="J13" s="20"/>
      <c r="K13" s="21"/>
      <c r="M13" s="61"/>
    </row>
    <row r="14" spans="1:13" ht="18" customHeight="1" x14ac:dyDescent="0.2">
      <c r="A14" s="24" t="s">
        <v>14</v>
      </c>
      <c r="B14" s="25">
        <v>148856</v>
      </c>
      <c r="C14" s="15">
        <f>SUM(E14:H14)</f>
        <v>168432</v>
      </c>
      <c r="D14" s="16">
        <f t="shared" si="0"/>
        <v>13.150964690707797</v>
      </c>
      <c r="E14" s="26">
        <v>144530</v>
      </c>
      <c r="F14" s="27">
        <v>5569</v>
      </c>
      <c r="G14" s="28">
        <v>168</v>
      </c>
      <c r="H14" s="27">
        <v>18165</v>
      </c>
      <c r="I14" s="62" t="s">
        <v>28</v>
      </c>
      <c r="J14" s="29"/>
      <c r="K14" s="21"/>
    </row>
    <row r="15" spans="1:13" ht="18" customHeight="1" x14ac:dyDescent="0.2">
      <c r="A15" s="30" t="s">
        <v>16</v>
      </c>
      <c r="B15" s="25">
        <v>32726</v>
      </c>
      <c r="C15" s="15">
        <f>SUM(E15:H15)</f>
        <v>24346</v>
      </c>
      <c r="D15" s="16">
        <f t="shared" si="0"/>
        <v>-25.60655136588645</v>
      </c>
      <c r="E15" s="26">
        <v>21496</v>
      </c>
      <c r="F15" s="28">
        <v>554</v>
      </c>
      <c r="G15" s="31">
        <v>441</v>
      </c>
      <c r="H15" s="27">
        <v>1855</v>
      </c>
      <c r="I15" s="62" t="s">
        <v>28</v>
      </c>
      <c r="J15" s="29"/>
      <c r="K15" s="21"/>
    </row>
    <row r="16" spans="1:13" ht="18" customHeight="1" x14ac:dyDescent="0.2">
      <c r="A16" s="32" t="s">
        <v>17</v>
      </c>
      <c r="B16" s="25">
        <v>382</v>
      </c>
      <c r="C16" s="15">
        <f>SUM(I16)</f>
        <v>432</v>
      </c>
      <c r="D16" s="33">
        <f t="shared" si="0"/>
        <v>13.089005235602095</v>
      </c>
      <c r="E16" s="34" t="s">
        <v>28</v>
      </c>
      <c r="F16" s="35" t="s">
        <v>28</v>
      </c>
      <c r="G16" s="35" t="s">
        <v>28</v>
      </c>
      <c r="H16" s="36" t="s">
        <v>28</v>
      </c>
      <c r="I16" s="25">
        <v>432</v>
      </c>
      <c r="J16" s="37"/>
      <c r="K16" s="21"/>
    </row>
    <row r="17" spans="1:11" ht="23.1" customHeight="1" x14ac:dyDescent="0.2">
      <c r="A17" s="38" t="s">
        <v>18</v>
      </c>
      <c r="B17" s="15">
        <f>SUM(B18:B19)</f>
        <v>71137</v>
      </c>
      <c r="C17" s="15">
        <f>SUM(C18:C19)</f>
        <v>73657</v>
      </c>
      <c r="D17" s="16">
        <f>(C17-B17)/B17*100</f>
        <v>3.542460323038644</v>
      </c>
      <c r="E17" s="17">
        <f>SUM(E18+E19)</f>
        <v>66058</v>
      </c>
      <c r="F17" s="18">
        <f>SUM(F18:F19)</f>
        <v>3801</v>
      </c>
      <c r="G17" s="18">
        <f>SUM(G18:G19)</f>
        <v>12</v>
      </c>
      <c r="H17" s="39">
        <f>SUM(H18:H19)</f>
        <v>3786</v>
      </c>
      <c r="I17" s="40" t="s">
        <v>28</v>
      </c>
      <c r="J17" s="20"/>
      <c r="K17" s="21"/>
    </row>
    <row r="18" spans="1:11" ht="18" customHeight="1" x14ac:dyDescent="0.2">
      <c r="A18" s="24" t="s">
        <v>19</v>
      </c>
      <c r="B18" s="25">
        <v>62957</v>
      </c>
      <c r="C18" s="15">
        <f>SUM(E18:H18)</f>
        <v>69286</v>
      </c>
      <c r="D18" s="16">
        <f t="shared" si="0"/>
        <v>10.052893244595518</v>
      </c>
      <c r="E18" s="26">
        <v>61803</v>
      </c>
      <c r="F18" s="27">
        <v>3792</v>
      </c>
      <c r="G18" s="28">
        <v>12</v>
      </c>
      <c r="H18" s="41">
        <v>3679</v>
      </c>
      <c r="I18" s="21" t="s">
        <v>28</v>
      </c>
      <c r="J18" s="1"/>
      <c r="K18" s="21"/>
    </row>
    <row r="19" spans="1:11" ht="18" customHeight="1" x14ac:dyDescent="0.2">
      <c r="A19" s="24" t="s">
        <v>20</v>
      </c>
      <c r="B19" s="25">
        <v>8180</v>
      </c>
      <c r="C19" s="15">
        <f>SUM(E19:H19)</f>
        <v>4371</v>
      </c>
      <c r="D19" s="16">
        <f t="shared" si="0"/>
        <v>-46.56479217603912</v>
      </c>
      <c r="E19" s="26">
        <v>4255</v>
      </c>
      <c r="F19" s="42">
        <v>9</v>
      </c>
      <c r="G19" s="27" t="s">
        <v>15</v>
      </c>
      <c r="H19" s="43">
        <v>107</v>
      </c>
      <c r="I19" s="21" t="s">
        <v>28</v>
      </c>
      <c r="J19" s="1"/>
      <c r="K19" s="21"/>
    </row>
    <row r="20" spans="1:11" ht="12.6" customHeight="1" x14ac:dyDescent="0.2">
      <c r="A20" s="44"/>
      <c r="B20" s="45"/>
      <c r="C20" s="46"/>
      <c r="D20" s="47"/>
      <c r="E20" s="48"/>
      <c r="F20" s="49"/>
      <c r="G20" s="49"/>
      <c r="H20" s="49"/>
      <c r="I20" s="50"/>
      <c r="J20" s="1"/>
      <c r="K20" s="21"/>
    </row>
    <row r="21" spans="1:11" ht="12.6" customHeight="1" x14ac:dyDescent="0.2">
      <c r="A21" s="51"/>
      <c r="B21" s="51"/>
      <c r="C21" s="51"/>
      <c r="D21" s="25"/>
      <c r="E21" s="52"/>
      <c r="F21" s="53"/>
      <c r="G21" s="53"/>
      <c r="H21" s="53"/>
      <c r="J21" s="1"/>
      <c r="K21" s="21"/>
    </row>
    <row r="22" spans="1:11" ht="51" customHeight="1" x14ac:dyDescent="0.2">
      <c r="A22" s="68" t="s">
        <v>21</v>
      </c>
      <c r="B22" s="68"/>
      <c r="C22" s="68"/>
      <c r="D22" s="68"/>
      <c r="E22" s="68"/>
      <c r="F22" s="68"/>
      <c r="G22" s="68"/>
      <c r="H22" s="68"/>
      <c r="I22" s="68"/>
      <c r="J22" s="1"/>
    </row>
    <row r="23" spans="1:11" ht="18" customHeight="1" x14ac:dyDescent="0.2">
      <c r="A23" s="54" t="s">
        <v>22</v>
      </c>
      <c r="B23" s="55"/>
      <c r="C23" s="55"/>
      <c r="D23" s="56"/>
      <c r="E23" s="56"/>
      <c r="F23" s="57"/>
      <c r="G23" s="57"/>
      <c r="H23" s="57"/>
      <c r="J23" s="1"/>
    </row>
    <row r="24" spans="1:11" ht="30" customHeight="1" x14ac:dyDescent="0.2">
      <c r="A24" s="69" t="s">
        <v>26</v>
      </c>
      <c r="B24" s="69"/>
      <c r="C24" s="69"/>
      <c r="D24" s="69"/>
      <c r="E24" s="69"/>
      <c r="F24" s="69"/>
      <c r="G24" s="69"/>
      <c r="H24" s="69"/>
      <c r="I24" s="69"/>
      <c r="J24" s="1"/>
    </row>
    <row r="25" spans="1:11" ht="18" customHeight="1" x14ac:dyDescent="0.2">
      <c r="A25" s="64" t="s">
        <v>29</v>
      </c>
      <c r="B25" s="64"/>
      <c r="C25" s="64"/>
      <c r="D25" s="64"/>
      <c r="E25" s="63"/>
      <c r="F25" s="63"/>
      <c r="G25" s="63"/>
      <c r="H25" s="63"/>
      <c r="I25" s="63"/>
      <c r="J25" s="1"/>
    </row>
    <row r="26" spans="1:11" ht="18" customHeight="1" x14ac:dyDescent="0.2">
      <c r="A26" s="58" t="s">
        <v>23</v>
      </c>
      <c r="B26" s="59"/>
      <c r="C26" s="59"/>
      <c r="D26" s="55"/>
      <c r="E26" s="55"/>
      <c r="F26" s="54"/>
      <c r="G26" s="54"/>
      <c r="H26" s="54"/>
      <c r="J26" s="1"/>
    </row>
    <row r="27" spans="1:11" ht="18" customHeight="1" x14ac:dyDescent="0.2">
      <c r="A27" s="55" t="s">
        <v>24</v>
      </c>
      <c r="B27" s="57"/>
      <c r="C27" s="57"/>
      <c r="D27" s="54"/>
      <c r="E27" s="54"/>
      <c r="F27" s="54"/>
      <c r="G27" s="57"/>
      <c r="H27" s="57"/>
      <c r="J27" s="1"/>
    </row>
    <row r="28" spans="1:11" ht="18" customHeight="1" x14ac:dyDescent="0.2">
      <c r="A28" s="56" t="s">
        <v>25</v>
      </c>
      <c r="B28" s="56"/>
      <c r="C28" s="56"/>
      <c r="D28" s="56"/>
      <c r="E28" s="56"/>
      <c r="F28" s="57"/>
      <c r="J28" s="1"/>
    </row>
    <row r="29" spans="1:11" x14ac:dyDescent="0.2">
      <c r="J29" s="1"/>
    </row>
    <row r="30" spans="1:11" x14ac:dyDescent="0.2">
      <c r="J30" s="1"/>
    </row>
    <row r="31" spans="1:11" x14ac:dyDescent="0.2">
      <c r="J31" s="1"/>
    </row>
    <row r="32" spans="1:11" x14ac:dyDescent="0.2">
      <c r="J32" s="1"/>
    </row>
    <row r="33" spans="10:10" x14ac:dyDescent="0.2">
      <c r="J33" s="1"/>
    </row>
    <row r="34" spans="10:10" x14ac:dyDescent="0.2">
      <c r="J34" s="1"/>
    </row>
    <row r="35" spans="10:10" x14ac:dyDescent="0.2">
      <c r="J35" s="1"/>
    </row>
    <row r="36" spans="10:10" x14ac:dyDescent="0.2">
      <c r="J36" s="1"/>
    </row>
    <row r="37" spans="10:10" x14ac:dyDescent="0.2">
      <c r="J37" s="1"/>
    </row>
    <row r="38" spans="10:10" x14ac:dyDescent="0.2">
      <c r="J38" s="1"/>
    </row>
    <row r="39" spans="10:10" x14ac:dyDescent="0.2">
      <c r="J39" s="1"/>
    </row>
    <row r="40" spans="10:10" x14ac:dyDescent="0.2">
      <c r="J40" s="1"/>
    </row>
    <row r="41" spans="10:10" x14ac:dyDescent="0.2">
      <c r="J41" s="1"/>
    </row>
    <row r="42" spans="10:10" x14ac:dyDescent="0.2">
      <c r="J42" s="1"/>
    </row>
    <row r="43" spans="10:10" x14ac:dyDescent="0.2">
      <c r="J43" s="1"/>
    </row>
    <row r="44" spans="10:10" x14ac:dyDescent="0.2">
      <c r="J44" s="1"/>
    </row>
    <row r="45" spans="10:10" x14ac:dyDescent="0.2">
      <c r="J45" s="1"/>
    </row>
    <row r="46" spans="10:10" x14ac:dyDescent="0.2">
      <c r="J46" s="1"/>
    </row>
    <row r="47" spans="10:10" x14ac:dyDescent="0.2">
      <c r="J47" s="1"/>
    </row>
    <row r="48" spans="10:10" x14ac:dyDescent="0.2">
      <c r="J48" s="1"/>
    </row>
    <row r="49" spans="10:10" x14ac:dyDescent="0.2">
      <c r="J49" s="1"/>
    </row>
    <row r="50" spans="10:10" x14ac:dyDescent="0.2">
      <c r="J50" s="1"/>
    </row>
    <row r="51" spans="10:10" x14ac:dyDescent="0.2">
      <c r="J51" s="1"/>
    </row>
    <row r="52" spans="10:10" x14ac:dyDescent="0.2">
      <c r="J52" s="1"/>
    </row>
    <row r="53" spans="10:10" x14ac:dyDescent="0.2">
      <c r="J53" s="1"/>
    </row>
    <row r="54" spans="10:10" x14ac:dyDescent="0.2">
      <c r="J54" s="1"/>
    </row>
    <row r="55" spans="10:10" x14ac:dyDescent="0.2">
      <c r="J55" s="1"/>
    </row>
    <row r="56" spans="10:10" x14ac:dyDescent="0.2">
      <c r="J56" s="1"/>
    </row>
    <row r="57" spans="10:10" x14ac:dyDescent="0.2">
      <c r="J57" s="1"/>
    </row>
    <row r="58" spans="10:10" x14ac:dyDescent="0.2">
      <c r="J58" s="1"/>
    </row>
    <row r="59" spans="10:10" x14ac:dyDescent="0.2">
      <c r="J59" s="1"/>
    </row>
    <row r="60" spans="10:10" x14ac:dyDescent="0.2">
      <c r="J60" s="1"/>
    </row>
    <row r="61" spans="10:10" x14ac:dyDescent="0.2">
      <c r="J61" s="1"/>
    </row>
    <row r="62" spans="10:10" x14ac:dyDescent="0.2">
      <c r="J62" s="1"/>
    </row>
    <row r="63" spans="10:10" x14ac:dyDescent="0.2">
      <c r="J63" s="1"/>
    </row>
    <row r="64" spans="10:10" x14ac:dyDescent="0.2">
      <c r="J64" s="1"/>
    </row>
    <row r="65" spans="10:10" x14ac:dyDescent="0.2">
      <c r="J65" s="1"/>
    </row>
    <row r="66" spans="10:10" x14ac:dyDescent="0.2">
      <c r="J66" s="1"/>
    </row>
    <row r="67" spans="10:10" x14ac:dyDescent="0.2">
      <c r="J67" s="1"/>
    </row>
    <row r="68" spans="10:10" x14ac:dyDescent="0.2">
      <c r="J68" s="1"/>
    </row>
    <row r="69" spans="10:10" x14ac:dyDescent="0.2">
      <c r="J69" s="1"/>
    </row>
    <row r="70" spans="10:10" x14ac:dyDescent="0.2">
      <c r="J70" s="1"/>
    </row>
    <row r="71" spans="10:10" x14ac:dyDescent="0.2">
      <c r="J71" s="1"/>
    </row>
    <row r="72" spans="10:10" x14ac:dyDescent="0.2">
      <c r="J72" s="1"/>
    </row>
    <row r="73" spans="10:10" x14ac:dyDescent="0.2">
      <c r="J73" s="1"/>
    </row>
    <row r="74" spans="10:10" x14ac:dyDescent="0.2">
      <c r="J74" s="1"/>
    </row>
    <row r="75" spans="10:10" x14ac:dyDescent="0.2">
      <c r="J75" s="1"/>
    </row>
    <row r="76" spans="10:10" x14ac:dyDescent="0.2">
      <c r="J76" s="1"/>
    </row>
    <row r="77" spans="10:10" x14ac:dyDescent="0.2">
      <c r="J77" s="1"/>
    </row>
    <row r="78" spans="10:10" x14ac:dyDescent="0.2">
      <c r="J78" s="1"/>
    </row>
    <row r="79" spans="10:10" x14ac:dyDescent="0.2">
      <c r="J79" s="1"/>
    </row>
    <row r="80" spans="10:10" x14ac:dyDescent="0.2">
      <c r="J80" s="1"/>
    </row>
    <row r="81" spans="10:10" x14ac:dyDescent="0.2">
      <c r="J81" s="1"/>
    </row>
    <row r="82" spans="10:10" x14ac:dyDescent="0.2">
      <c r="J82" s="1"/>
    </row>
    <row r="83" spans="10:10" x14ac:dyDescent="0.2">
      <c r="J83" s="1"/>
    </row>
    <row r="84" spans="10:10" x14ac:dyDescent="0.2">
      <c r="J84" s="1"/>
    </row>
    <row r="85" spans="10:10" x14ac:dyDescent="0.2">
      <c r="J85" s="1"/>
    </row>
    <row r="86" spans="10:10" x14ac:dyDescent="0.2">
      <c r="J86" s="1"/>
    </row>
    <row r="87" spans="10:10" x14ac:dyDescent="0.2">
      <c r="J87" s="1"/>
    </row>
    <row r="88" spans="10:10" x14ac:dyDescent="0.2">
      <c r="J88" s="1"/>
    </row>
    <row r="89" spans="10:10" x14ac:dyDescent="0.2">
      <c r="J89" s="1"/>
    </row>
    <row r="90" spans="10:10" x14ac:dyDescent="0.2">
      <c r="J90" s="1"/>
    </row>
    <row r="91" spans="10:10" x14ac:dyDescent="0.2">
      <c r="J91" s="1"/>
    </row>
    <row r="92" spans="10:10" x14ac:dyDescent="0.2">
      <c r="J92" s="1"/>
    </row>
    <row r="93" spans="10:10" x14ac:dyDescent="0.2">
      <c r="J93" s="1"/>
    </row>
    <row r="94" spans="10:10" x14ac:dyDescent="0.2">
      <c r="J94" s="1"/>
    </row>
    <row r="95" spans="10:10" x14ac:dyDescent="0.2">
      <c r="J95" s="1"/>
    </row>
    <row r="96" spans="10:10" x14ac:dyDescent="0.2">
      <c r="J96" s="1"/>
    </row>
    <row r="97" spans="10:10" x14ac:dyDescent="0.2">
      <c r="J97" s="1"/>
    </row>
    <row r="98" spans="10:10" x14ac:dyDescent="0.2">
      <c r="J98" s="1"/>
    </row>
    <row r="99" spans="10:10" x14ac:dyDescent="0.2">
      <c r="J99" s="1"/>
    </row>
    <row r="100" spans="10:10" x14ac:dyDescent="0.2">
      <c r="J100" s="1"/>
    </row>
    <row r="101" spans="10:10" x14ac:dyDescent="0.2">
      <c r="J101" s="1"/>
    </row>
    <row r="102" spans="10:10" x14ac:dyDescent="0.2">
      <c r="J102" s="1"/>
    </row>
    <row r="103" spans="10:10" x14ac:dyDescent="0.2">
      <c r="J103" s="1"/>
    </row>
    <row r="104" spans="10:10" x14ac:dyDescent="0.2">
      <c r="J104" s="1"/>
    </row>
    <row r="105" spans="10:10" x14ac:dyDescent="0.2">
      <c r="J105" s="1"/>
    </row>
    <row r="106" spans="10:10" x14ac:dyDescent="0.2">
      <c r="J106" s="1"/>
    </row>
    <row r="107" spans="10:10" x14ac:dyDescent="0.2">
      <c r="J107" s="1"/>
    </row>
    <row r="108" spans="10:10" x14ac:dyDescent="0.2">
      <c r="J108" s="1"/>
    </row>
    <row r="109" spans="10:10" x14ac:dyDescent="0.2">
      <c r="J109" s="1"/>
    </row>
    <row r="110" spans="10:10" x14ac:dyDescent="0.2">
      <c r="J110" s="1"/>
    </row>
    <row r="111" spans="10:10" x14ac:dyDescent="0.2">
      <c r="J111" s="1"/>
    </row>
    <row r="112" spans="10:10" x14ac:dyDescent="0.2">
      <c r="J112" s="1"/>
    </row>
    <row r="113" spans="10:10" x14ac:dyDescent="0.2">
      <c r="J113" s="1"/>
    </row>
    <row r="114" spans="10:10" x14ac:dyDescent="0.2">
      <c r="J114" s="1"/>
    </row>
    <row r="115" spans="10:10" x14ac:dyDescent="0.2">
      <c r="J115" s="1"/>
    </row>
    <row r="116" spans="10:10" x14ac:dyDescent="0.2">
      <c r="J116" s="1"/>
    </row>
    <row r="117" spans="10:10" x14ac:dyDescent="0.2">
      <c r="J117" s="1"/>
    </row>
    <row r="118" spans="10:10" x14ac:dyDescent="0.2">
      <c r="J118" s="1"/>
    </row>
    <row r="119" spans="10:10" x14ac:dyDescent="0.2">
      <c r="J119" s="1"/>
    </row>
    <row r="120" spans="10:10" x14ac:dyDescent="0.2">
      <c r="J120" s="1"/>
    </row>
    <row r="121" spans="10:10" x14ac:dyDescent="0.2">
      <c r="J121" s="1"/>
    </row>
    <row r="122" spans="10:10" x14ac:dyDescent="0.2">
      <c r="J122" s="1"/>
    </row>
    <row r="123" spans="10:10" x14ac:dyDescent="0.2">
      <c r="J123" s="1"/>
    </row>
    <row r="124" spans="10:10" x14ac:dyDescent="0.2">
      <c r="J124" s="1"/>
    </row>
    <row r="125" spans="10:10" x14ac:dyDescent="0.2">
      <c r="J125" s="1"/>
    </row>
    <row r="126" spans="10:10" x14ac:dyDescent="0.2">
      <c r="J126" s="1"/>
    </row>
    <row r="127" spans="10:10" x14ac:dyDescent="0.2">
      <c r="J127" s="1"/>
    </row>
    <row r="128" spans="10:10" x14ac:dyDescent="0.2">
      <c r="J128" s="1"/>
    </row>
    <row r="129" spans="10:10" x14ac:dyDescent="0.2">
      <c r="J129" s="1"/>
    </row>
    <row r="130" spans="10:10" x14ac:dyDescent="0.2">
      <c r="J130" s="1"/>
    </row>
    <row r="131" spans="10:10" x14ac:dyDescent="0.2">
      <c r="J131" s="1"/>
    </row>
    <row r="132" spans="10:10" x14ac:dyDescent="0.2">
      <c r="J132" s="1"/>
    </row>
    <row r="133" spans="10:10" x14ac:dyDescent="0.2">
      <c r="J133" s="1"/>
    </row>
    <row r="134" spans="10:10" x14ac:dyDescent="0.2">
      <c r="J134" s="1"/>
    </row>
    <row r="135" spans="10:10" x14ac:dyDescent="0.2">
      <c r="J135" s="1"/>
    </row>
    <row r="136" spans="10:10" x14ac:dyDescent="0.2">
      <c r="J136" s="1"/>
    </row>
    <row r="137" spans="10:10" x14ac:dyDescent="0.2">
      <c r="J137" s="1"/>
    </row>
    <row r="138" spans="10:10" x14ac:dyDescent="0.2">
      <c r="J138" s="1"/>
    </row>
    <row r="139" spans="10:10" x14ac:dyDescent="0.2">
      <c r="J139" s="1"/>
    </row>
    <row r="140" spans="10:10" x14ac:dyDescent="0.2">
      <c r="J140" s="1"/>
    </row>
    <row r="141" spans="10:10" x14ac:dyDescent="0.2">
      <c r="J141" s="1"/>
    </row>
    <row r="142" spans="10:10" x14ac:dyDescent="0.2">
      <c r="J142" s="1"/>
    </row>
    <row r="143" spans="10:10" x14ac:dyDescent="0.2">
      <c r="J143" s="1"/>
    </row>
    <row r="144" spans="10:10" x14ac:dyDescent="0.2">
      <c r="J144" s="1"/>
    </row>
    <row r="145" spans="10:10" x14ac:dyDescent="0.2">
      <c r="J145" s="1"/>
    </row>
    <row r="146" spans="10:10" x14ac:dyDescent="0.2">
      <c r="J146" s="1"/>
    </row>
    <row r="147" spans="10:10" x14ac:dyDescent="0.2">
      <c r="J147" s="1"/>
    </row>
    <row r="148" spans="10:10" x14ac:dyDescent="0.2">
      <c r="J148" s="1"/>
    </row>
    <row r="149" spans="10:10" x14ac:dyDescent="0.2">
      <c r="J149" s="1"/>
    </row>
    <row r="150" spans="10:10" x14ac:dyDescent="0.2">
      <c r="J150" s="1"/>
    </row>
    <row r="151" spans="10:10" x14ac:dyDescent="0.2">
      <c r="J151" s="1"/>
    </row>
    <row r="152" spans="10:10" x14ac:dyDescent="0.2">
      <c r="J152" s="1"/>
    </row>
    <row r="153" spans="10:10" x14ac:dyDescent="0.2">
      <c r="J153" s="1"/>
    </row>
    <row r="154" spans="10:10" x14ac:dyDescent="0.2">
      <c r="J154" s="1"/>
    </row>
    <row r="155" spans="10:10" x14ac:dyDescent="0.2">
      <c r="J155" s="1"/>
    </row>
    <row r="156" spans="10:10" x14ac:dyDescent="0.2">
      <c r="J156" s="1"/>
    </row>
    <row r="157" spans="10:10" x14ac:dyDescent="0.2">
      <c r="J157" s="1"/>
    </row>
    <row r="158" spans="10:10" x14ac:dyDescent="0.2">
      <c r="J158" s="1"/>
    </row>
    <row r="159" spans="10:10" x14ac:dyDescent="0.2">
      <c r="J159" s="1"/>
    </row>
    <row r="160" spans="10:10" x14ac:dyDescent="0.2">
      <c r="J160" s="1"/>
    </row>
    <row r="161" spans="10:10" x14ac:dyDescent="0.2">
      <c r="J161" s="1"/>
    </row>
    <row r="162" spans="10:10" x14ac:dyDescent="0.2">
      <c r="J162" s="1"/>
    </row>
    <row r="163" spans="10:10" x14ac:dyDescent="0.2">
      <c r="J163" s="1"/>
    </row>
    <row r="164" spans="10:10" x14ac:dyDescent="0.2">
      <c r="J164" s="1"/>
    </row>
    <row r="165" spans="10:10" x14ac:dyDescent="0.2">
      <c r="J165" s="1"/>
    </row>
    <row r="166" spans="10:10" x14ac:dyDescent="0.2">
      <c r="J166" s="1"/>
    </row>
    <row r="167" spans="10:10" x14ac:dyDescent="0.2">
      <c r="J167" s="1"/>
    </row>
    <row r="168" spans="10:10" x14ac:dyDescent="0.2">
      <c r="J168" s="1"/>
    </row>
    <row r="169" spans="10:10" x14ac:dyDescent="0.2">
      <c r="J169" s="1"/>
    </row>
    <row r="170" spans="10:10" x14ac:dyDescent="0.2">
      <c r="J170" s="1"/>
    </row>
    <row r="171" spans="10:10" x14ac:dyDescent="0.2">
      <c r="J171" s="1"/>
    </row>
    <row r="172" spans="10:10" x14ac:dyDescent="0.2">
      <c r="J172" s="1"/>
    </row>
    <row r="173" spans="10:10" x14ac:dyDescent="0.2">
      <c r="J173" s="1"/>
    </row>
    <row r="174" spans="10:10" x14ac:dyDescent="0.2">
      <c r="J174" s="1"/>
    </row>
    <row r="175" spans="10:10" x14ac:dyDescent="0.2">
      <c r="J175" s="1"/>
    </row>
    <row r="176" spans="10:10" x14ac:dyDescent="0.2">
      <c r="J176" s="1"/>
    </row>
    <row r="177" spans="10:10" x14ac:dyDescent="0.2">
      <c r="J177" s="1"/>
    </row>
    <row r="178" spans="10:10" x14ac:dyDescent="0.2">
      <c r="J178" s="1"/>
    </row>
    <row r="179" spans="10:10" x14ac:dyDescent="0.2">
      <c r="J179" s="1"/>
    </row>
    <row r="180" spans="10:10" x14ac:dyDescent="0.2">
      <c r="J180" s="1"/>
    </row>
    <row r="181" spans="10:10" x14ac:dyDescent="0.2">
      <c r="J181" s="1"/>
    </row>
    <row r="182" spans="10:10" x14ac:dyDescent="0.2">
      <c r="J182" s="1"/>
    </row>
    <row r="183" spans="10:10" x14ac:dyDescent="0.2">
      <c r="J183" s="1"/>
    </row>
    <row r="184" spans="10:10" x14ac:dyDescent="0.2">
      <c r="J184" s="1"/>
    </row>
    <row r="185" spans="10:10" x14ac:dyDescent="0.2">
      <c r="J185" s="1"/>
    </row>
    <row r="186" spans="10:10" x14ac:dyDescent="0.2">
      <c r="J186" s="1"/>
    </row>
    <row r="187" spans="10:10" x14ac:dyDescent="0.2">
      <c r="J187" s="1"/>
    </row>
    <row r="188" spans="10:10" x14ac:dyDescent="0.2">
      <c r="J188" s="1"/>
    </row>
    <row r="189" spans="10:10" x14ac:dyDescent="0.2">
      <c r="J189" s="1"/>
    </row>
    <row r="190" spans="10:10" x14ac:dyDescent="0.2">
      <c r="J190" s="1"/>
    </row>
    <row r="191" spans="10:10" x14ac:dyDescent="0.2">
      <c r="J191" s="1"/>
    </row>
    <row r="192" spans="10:10" x14ac:dyDescent="0.2">
      <c r="J192" s="1"/>
    </row>
    <row r="193" spans="10:10" x14ac:dyDescent="0.2">
      <c r="J193" s="1"/>
    </row>
    <row r="194" spans="10:10" x14ac:dyDescent="0.2">
      <c r="J194" s="1"/>
    </row>
    <row r="195" spans="10:10" x14ac:dyDescent="0.2">
      <c r="J195" s="1"/>
    </row>
    <row r="196" spans="10:10" x14ac:dyDescent="0.2">
      <c r="J196" s="1"/>
    </row>
    <row r="197" spans="10:10" x14ac:dyDescent="0.2">
      <c r="J197" s="1"/>
    </row>
    <row r="198" spans="10:10" x14ac:dyDescent="0.2">
      <c r="J198" s="1"/>
    </row>
    <row r="199" spans="10:10" x14ac:dyDescent="0.2">
      <c r="J199" s="1"/>
    </row>
    <row r="200" spans="10:10" x14ac:dyDescent="0.2">
      <c r="J200" s="1"/>
    </row>
    <row r="201" spans="10:10" x14ac:dyDescent="0.2">
      <c r="J201" s="1"/>
    </row>
    <row r="202" spans="10:10" x14ac:dyDescent="0.2">
      <c r="J202" s="1"/>
    </row>
    <row r="203" spans="10:10" x14ac:dyDescent="0.2">
      <c r="J203" s="1"/>
    </row>
    <row r="204" spans="10:10" x14ac:dyDescent="0.2">
      <c r="J204" s="1"/>
    </row>
    <row r="205" spans="10:10" x14ac:dyDescent="0.2">
      <c r="J205" s="1"/>
    </row>
    <row r="206" spans="10:10" x14ac:dyDescent="0.2">
      <c r="J206" s="1"/>
    </row>
    <row r="207" spans="10:10" x14ac:dyDescent="0.2">
      <c r="J207" s="1"/>
    </row>
    <row r="208" spans="10:10" x14ac:dyDescent="0.2">
      <c r="J208" s="1"/>
    </row>
    <row r="209" spans="10:10" x14ac:dyDescent="0.2">
      <c r="J209" s="1"/>
    </row>
    <row r="210" spans="10:10" x14ac:dyDescent="0.2">
      <c r="J210" s="1"/>
    </row>
    <row r="211" spans="10:10" x14ac:dyDescent="0.2">
      <c r="J211" s="1"/>
    </row>
    <row r="212" spans="10:10" x14ac:dyDescent="0.2">
      <c r="J212" s="1"/>
    </row>
    <row r="213" spans="10:10" x14ac:dyDescent="0.2">
      <c r="J213" s="1"/>
    </row>
    <row r="214" spans="10:10" x14ac:dyDescent="0.2">
      <c r="J214" s="1"/>
    </row>
    <row r="215" spans="10:10" x14ac:dyDescent="0.2">
      <c r="J215" s="1"/>
    </row>
    <row r="216" spans="10:10" x14ac:dyDescent="0.2">
      <c r="J216" s="1"/>
    </row>
    <row r="217" spans="10:10" x14ac:dyDescent="0.2">
      <c r="J217" s="1"/>
    </row>
    <row r="218" spans="10:10" x14ac:dyDescent="0.2">
      <c r="J218" s="1"/>
    </row>
    <row r="219" spans="10:10" x14ac:dyDescent="0.2">
      <c r="J219" s="1"/>
    </row>
    <row r="220" spans="10:10" x14ac:dyDescent="0.2">
      <c r="J220" s="1"/>
    </row>
    <row r="221" spans="10:10" x14ac:dyDescent="0.2">
      <c r="J221" s="1"/>
    </row>
    <row r="222" spans="10:10" x14ac:dyDescent="0.2">
      <c r="J222" s="1"/>
    </row>
    <row r="223" spans="10:10" x14ac:dyDescent="0.2">
      <c r="J223" s="1"/>
    </row>
    <row r="224" spans="10:10" x14ac:dyDescent="0.2">
      <c r="J224" s="1"/>
    </row>
    <row r="225" spans="10:10" x14ac:dyDescent="0.2">
      <c r="J225" s="1"/>
    </row>
    <row r="226" spans="10:10" x14ac:dyDescent="0.2">
      <c r="J226" s="1"/>
    </row>
    <row r="227" spans="10:10" x14ac:dyDescent="0.2">
      <c r="J227" s="1"/>
    </row>
    <row r="228" spans="10:10" x14ac:dyDescent="0.2">
      <c r="J228" s="1"/>
    </row>
    <row r="229" spans="10:10" x14ac:dyDescent="0.2">
      <c r="J229" s="1"/>
    </row>
    <row r="230" spans="10:10" x14ac:dyDescent="0.2">
      <c r="J230" s="1"/>
    </row>
    <row r="231" spans="10:10" x14ac:dyDescent="0.2">
      <c r="J231" s="1"/>
    </row>
    <row r="232" spans="10:10" x14ac:dyDescent="0.2">
      <c r="J232" s="1"/>
    </row>
    <row r="233" spans="10:10" x14ac:dyDescent="0.2">
      <c r="J233" s="1"/>
    </row>
    <row r="234" spans="10:10" x14ac:dyDescent="0.2">
      <c r="J234" s="1"/>
    </row>
  </sheetData>
  <mergeCells count="15">
    <mergeCell ref="A25:D25"/>
    <mergeCell ref="A6:I6"/>
    <mergeCell ref="A1:I1"/>
    <mergeCell ref="A2:I2"/>
    <mergeCell ref="A3:I3"/>
    <mergeCell ref="A4:H4"/>
    <mergeCell ref="A5:I5"/>
    <mergeCell ref="A22:I22"/>
    <mergeCell ref="A24:I24"/>
    <mergeCell ref="A7:H7"/>
    <mergeCell ref="A8:A10"/>
    <mergeCell ref="B8:I8"/>
    <mergeCell ref="B9:C9"/>
    <mergeCell ref="D9:D10"/>
    <mergeCell ref="E9:I9"/>
  </mergeCells>
  <printOptions horizontalCentered="1"/>
  <pageMargins left="0.74803149606299213" right="0.74803149606299213" top="0.98425196850393704" bottom="0.98425196850393704" header="0" footer="0"/>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Mayo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LA FONTAINE</dc:creator>
  <cp:lastModifiedBy>MARIA SANTIMATEO</cp:lastModifiedBy>
  <dcterms:created xsi:type="dcterms:W3CDTF">2025-06-11T20:56:54Z</dcterms:created>
  <dcterms:modified xsi:type="dcterms:W3CDTF">2025-07-14T16:00:07Z</dcterms:modified>
</cp:coreProperties>
</file>